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总表" sheetId="1" r:id="rId1"/>
  </sheets>
  <definedNames>
    <definedName name="_xlnm.Print_Titles" localSheetId="0">'总表'!$1:$5</definedName>
    <definedName name="_xlnm._FilterDatabase" localSheetId="0" hidden="1">'总表'!$A$5:$K$19</definedName>
  </definedNames>
  <calcPr fullCalcOnLoad="1"/>
</workbook>
</file>

<file path=xl/sharedStrings.xml><?xml version="1.0" encoding="utf-8"?>
<sst xmlns="http://schemas.openxmlformats.org/spreadsheetml/2006/main" count="90" uniqueCount="65">
  <si>
    <t>附件1</t>
  </si>
  <si>
    <t>略阳县2023年县级财政衔接资金拨付明细表</t>
  </si>
  <si>
    <t>序号</t>
  </si>
  <si>
    <t xml:space="preserve">项目名称     </t>
  </si>
  <si>
    <t>项目内容及建设规模</t>
  </si>
  <si>
    <t>实施
地点</t>
  </si>
  <si>
    <t>建设
期限</t>
  </si>
  <si>
    <t>绩效目标</t>
  </si>
  <si>
    <t>县级财政衔接资金（万元）</t>
  </si>
  <si>
    <t>行业主管部门</t>
  </si>
  <si>
    <t>项目
实施
单位</t>
  </si>
  <si>
    <t>财政资金支持环节</t>
  </si>
  <si>
    <t>巩固拓展脱贫攻坚成果和乡村振兴任务</t>
  </si>
  <si>
    <t>合  计</t>
  </si>
  <si>
    <t>一、通组道路建设</t>
  </si>
  <si>
    <t>2023年略阳县乐素河镇桃园子至大坪山自然村硬化道路项目</t>
  </si>
  <si>
    <t>新建水泥混凝土道路3.1公里，宽3.5米、厚18厘米、配套挡护、涵洞、排水、安防设施。</t>
  </si>
  <si>
    <t>乐素河镇桃园子村</t>
  </si>
  <si>
    <t>2023年
1月-12月</t>
  </si>
  <si>
    <t>项目建设中以以工代赈方式发放劳务报酬不低于15%，人均增收3000元以上，改善当地沿线群众460人（脱贫户、监测户180人）生产生活出行条件；项目建成后，形成的资产量化至村集体组织，加强管护，长期发挥效用。</t>
  </si>
  <si>
    <t>县交通局</t>
  </si>
  <si>
    <t>乐素河镇人民政府</t>
  </si>
  <si>
    <t>用于涵洞、挡墙、路面等基础设施建设</t>
  </si>
  <si>
    <t>2023年略阳县兴州街道办城西加油站至马家山道路改造工程项目</t>
  </si>
  <si>
    <t>改建沥青混凝土道路3.2公里，宽4米、厚5厘米、配套挡护、涵洞、排水、安防设施。</t>
  </si>
  <si>
    <t>兴州街道官地山村</t>
  </si>
  <si>
    <t>项目建设中以以工代赈方式发放劳务报酬不低于15%，人均增收3000元以上，改善当地沿线群众385人（脱贫户、监测户72人）生产生活出行条件。项目建成后，形成的资产量化至村集体组织，加强管护，长期发挥效用。</t>
  </si>
  <si>
    <t>兴州街道</t>
  </si>
  <si>
    <t>2023年略阳县观音寺镇老房子河坝至大石头自然村硬化道路项目</t>
  </si>
  <si>
    <t>新建水泥混凝土道路2.8公里，宽3.5米、厚18厘米、配套挡护、涵洞、排水、安防设施。</t>
  </si>
  <si>
    <t>观音寺镇观音寺村</t>
  </si>
  <si>
    <t>项目建设中以以工代赈方式发放劳务报酬不低于15%，人均增收3000元以上，改善当地沿线群众186人（脱贫户、监测户109人）生产生活出行条件；项目建成后，形成的资产量化至村集体组织，加强管护，长期发挥效用。</t>
  </si>
  <si>
    <t>观音寺镇
人民政府</t>
  </si>
  <si>
    <t>2023年略阳县兴州街道办田坝至杨家山自然村硬化道路项目</t>
  </si>
  <si>
    <t>新建水泥混凝土道路3公里，宽3.5米、厚18厘米、配套挡护、涵洞、排水、安防设施。</t>
  </si>
  <si>
    <t>兴州街道大坝村</t>
  </si>
  <si>
    <t>项目建设中以以工代赈方式发放劳务报酬不低于15%，人均增收3000元以上，改善当地沿线群众120人（脱贫户、监测户83人）生产生活出行条件。项目建成后，形成的资产量化至村集体组织，加强管护，长期发挥效用。</t>
  </si>
  <si>
    <t>二、农村环境整治</t>
  </si>
  <si>
    <t>2023年略阳县人居环境整治提升项目</t>
  </si>
  <si>
    <t>依据略农发[2022]145号关于印发《略阳县人居环境整治提升奖补办法（试行）》的通知，对新（改）建公厕30座，建集中化粪池及管网12处，安装太阳能路灯700盏等人居环境整治提升进行奖补。</t>
  </si>
  <si>
    <t>17个镇街</t>
  </si>
  <si>
    <t>通过项目实施，农村基础设施和公共服务体系建设方面得到提升，预计9000户农户生活环境得到明显改善，推动建设美丽宜居乡村民生工程。</t>
  </si>
  <si>
    <t>县农业
农村局</t>
  </si>
  <si>
    <t>人居环境整治提升进行奖补</t>
  </si>
  <si>
    <t>2023年略阳县农村生活垃圾收集清运及管护</t>
  </si>
  <si>
    <t>17个镇办生活垃圾的收集清运及运输车辆运行维护</t>
  </si>
  <si>
    <t>实现农村垃圾长效治理，巩固脱贫攻坚工作成效，形成改善农村人居环境与提升乡村文明相互促进的良好局面，解决全县17个镇办152村庄（社区）农村垃圾收集和终端处理为目标，建设清洁卫生的宜居环境和农民群众安居乐业的美丽乡村。预计收益群众132034人。</t>
  </si>
  <si>
    <t>县住建局</t>
  </si>
  <si>
    <t>县村镇建设
管理站</t>
  </si>
  <si>
    <t>垃圾收集转运及车辆运行维护费用</t>
  </si>
  <si>
    <t>三、项目管理费</t>
  </si>
  <si>
    <t>2023年项目管理费（农业局）</t>
  </si>
  <si>
    <t>用于项目前期设计、评审、招标、监理以及验收等与项目管理相关的支出。</t>
  </si>
  <si>
    <t>略阳县</t>
  </si>
  <si>
    <t>通过实施与巩固脱贫攻坚成果衔接乡村振兴密切相关的项目，确保完成年度目标任务。</t>
  </si>
  <si>
    <t>2023年项目管理费（乡村振兴局）</t>
  </si>
  <si>
    <t>用于统筹整合财政涉农项目编制、实地考察、检查验收、成果宣传、档案管理、项目公告公示、报账管理、招标采购、印刷费、购买第三方服务等方面的费用。</t>
  </si>
  <si>
    <t>县乡村
振兴局</t>
  </si>
  <si>
    <t>四、就业创业</t>
  </si>
  <si>
    <t>2023年略阳县脱贫村创业致富带头人培训</t>
  </si>
  <si>
    <t>对95个脱贫村创业致富带头人开展集中培训。</t>
  </si>
  <si>
    <t>加强脱贫村产业扶持和就业帮扶保障机制，提高脱贫村200人创业致富带头人的带贫能力。</t>
  </si>
  <si>
    <t>县人社局</t>
  </si>
  <si>
    <t>县劳动就业服务中心</t>
  </si>
  <si>
    <t>用于脱贫村创业致富带头人培训费用补助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</si>
</sst>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25" fillId="30" borderId="0" applyNumberFormat="0" applyBorder="0" applyAlignment="0" applyProtection="0"/>
    <xf numFmtId="0" fontId="6" fillId="0" borderId="0">
      <alignment vertical="center"/>
      <protection/>
    </xf>
    <xf numFmtId="0" fontId="28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5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65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统筹整合涉农资金明细表" xfId="61"/>
    <cellStyle name="40% - 强调文字颜色 6" xfId="62"/>
    <cellStyle name="常规 10 2" xfId="63"/>
    <cellStyle name="60% - 强调文字颜色 6" xfId="64"/>
    <cellStyle name="常规 3" xfId="65"/>
    <cellStyle name="常规 7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I13" sqref="I13"/>
    </sheetView>
  </sheetViews>
  <sheetFormatPr defaultColWidth="9.00390625" defaultRowHeight="14.25"/>
  <cols>
    <col min="1" max="1" width="4.125" style="7" customWidth="1"/>
    <col min="2" max="2" width="14.50390625" style="8" customWidth="1"/>
    <col min="3" max="3" width="31.75390625" style="8" customWidth="1"/>
    <col min="4" max="4" width="8.375" style="8" customWidth="1"/>
    <col min="5" max="5" width="9.50390625" style="9" customWidth="1"/>
    <col min="6" max="6" width="30.50390625" style="9" customWidth="1"/>
    <col min="7" max="7" width="17.75390625" style="8" customWidth="1"/>
    <col min="8" max="8" width="8.75390625" style="8" customWidth="1"/>
    <col min="9" max="9" width="10.625" style="8" customWidth="1"/>
    <col min="10" max="10" width="11.75390625" style="8" customWidth="1"/>
    <col min="11" max="11" width="9.00390625" style="10" customWidth="1"/>
  </cols>
  <sheetData>
    <row r="1" spans="1:2" ht="23.25" customHeight="1">
      <c r="A1" s="11" t="s">
        <v>0</v>
      </c>
      <c r="B1" s="11"/>
    </row>
    <row r="2" spans="1:10" ht="21.75">
      <c r="A2" s="12" t="s">
        <v>1</v>
      </c>
      <c r="B2" s="12"/>
      <c r="C2" s="12"/>
      <c r="D2" s="13"/>
      <c r="E2" s="12"/>
      <c r="F2" s="12"/>
      <c r="G2" s="12"/>
      <c r="H2" s="12"/>
      <c r="I2" s="13"/>
      <c r="J2" s="12"/>
    </row>
    <row r="3" spans="1:10" ht="15.75" customHeight="1">
      <c r="A3" s="14"/>
      <c r="B3" s="14"/>
      <c r="C3" s="14"/>
      <c r="D3" s="14"/>
      <c r="E3" s="15"/>
      <c r="F3" s="15"/>
      <c r="G3" s="14"/>
      <c r="H3" s="14"/>
      <c r="I3" s="14"/>
      <c r="J3" s="14"/>
    </row>
    <row r="4" spans="1:11" s="1" customFormat="1" ht="40.5" customHeight="1">
      <c r="A4" s="1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7" t="s">
        <v>8</v>
      </c>
      <c r="H4" s="18" t="s">
        <v>9</v>
      </c>
      <c r="I4" s="18" t="s">
        <v>10</v>
      </c>
      <c r="J4" s="18" t="s">
        <v>11</v>
      </c>
      <c r="K4" s="37"/>
    </row>
    <row r="5" spans="1:11" s="1" customFormat="1" ht="54" customHeight="1">
      <c r="A5" s="16"/>
      <c r="B5" s="16"/>
      <c r="C5" s="16"/>
      <c r="D5" s="16"/>
      <c r="E5" s="16"/>
      <c r="F5" s="16"/>
      <c r="G5" s="19" t="s">
        <v>12</v>
      </c>
      <c r="H5" s="18"/>
      <c r="I5" s="18"/>
      <c r="J5" s="18"/>
      <c r="K5" s="37"/>
    </row>
    <row r="6" spans="1:11" s="1" customFormat="1" ht="40.5" customHeight="1">
      <c r="A6" s="17" t="s">
        <v>13</v>
      </c>
      <c r="B6" s="17"/>
      <c r="C6" s="17"/>
      <c r="D6" s="16"/>
      <c r="E6" s="16"/>
      <c r="F6" s="16"/>
      <c r="G6" s="17">
        <f>G7+G12+G15+G18</f>
        <v>1031.4</v>
      </c>
      <c r="H6" s="18"/>
      <c r="I6" s="18"/>
      <c r="J6" s="18"/>
      <c r="K6" s="37"/>
    </row>
    <row r="7" spans="1:11" s="1" customFormat="1" ht="45" customHeight="1">
      <c r="A7" s="17" t="s">
        <v>14</v>
      </c>
      <c r="B7" s="17"/>
      <c r="C7" s="17"/>
      <c r="D7" s="17"/>
      <c r="E7" s="17"/>
      <c r="F7" s="17"/>
      <c r="G7" s="17">
        <f>SUM(G8:G11)</f>
        <v>400</v>
      </c>
      <c r="H7" s="20"/>
      <c r="I7" s="20"/>
      <c r="J7" s="20"/>
      <c r="K7" s="37"/>
    </row>
    <row r="8" spans="1:11" s="2" customFormat="1" ht="103.5" customHeight="1">
      <c r="A8" s="21">
        <v>1</v>
      </c>
      <c r="B8" s="22" t="s">
        <v>15</v>
      </c>
      <c r="C8" s="22" t="s">
        <v>16</v>
      </c>
      <c r="D8" s="23" t="s">
        <v>17</v>
      </c>
      <c r="E8" s="22" t="s">
        <v>18</v>
      </c>
      <c r="F8" s="22" t="s">
        <v>19</v>
      </c>
      <c r="G8" s="21">
        <v>36</v>
      </c>
      <c r="H8" s="22" t="s">
        <v>20</v>
      </c>
      <c r="I8" s="22" t="s">
        <v>21</v>
      </c>
      <c r="J8" s="38" t="s">
        <v>22</v>
      </c>
      <c r="K8" s="39"/>
    </row>
    <row r="9" spans="1:11" s="2" customFormat="1" ht="108.75" customHeight="1">
      <c r="A9" s="21">
        <v>2</v>
      </c>
      <c r="B9" s="22" t="s">
        <v>23</v>
      </c>
      <c r="C9" s="22" t="s">
        <v>24</v>
      </c>
      <c r="D9" s="23" t="s">
        <v>25</v>
      </c>
      <c r="E9" s="22" t="s">
        <v>18</v>
      </c>
      <c r="F9" s="22" t="s">
        <v>26</v>
      </c>
      <c r="G9" s="21">
        <v>150</v>
      </c>
      <c r="H9" s="22" t="s">
        <v>20</v>
      </c>
      <c r="I9" s="23" t="s">
        <v>27</v>
      </c>
      <c r="J9" s="23" t="s">
        <v>22</v>
      </c>
      <c r="K9" s="39"/>
    </row>
    <row r="10" spans="1:11" s="3" customFormat="1" ht="102.75" customHeight="1">
      <c r="A10" s="24">
        <v>3</v>
      </c>
      <c r="B10" s="22" t="s">
        <v>28</v>
      </c>
      <c r="C10" s="22" t="s">
        <v>29</v>
      </c>
      <c r="D10" s="23" t="s">
        <v>30</v>
      </c>
      <c r="E10" s="22" t="s">
        <v>18</v>
      </c>
      <c r="F10" s="22" t="s">
        <v>31</v>
      </c>
      <c r="G10" s="24">
        <v>162</v>
      </c>
      <c r="H10" s="22" t="s">
        <v>20</v>
      </c>
      <c r="I10" s="22" t="s">
        <v>32</v>
      </c>
      <c r="J10" s="23" t="s">
        <v>22</v>
      </c>
      <c r="K10" s="40"/>
    </row>
    <row r="11" spans="1:11" s="3" customFormat="1" ht="102.75" customHeight="1">
      <c r="A11" s="24">
        <v>4</v>
      </c>
      <c r="B11" s="22" t="s">
        <v>33</v>
      </c>
      <c r="C11" s="22" t="s">
        <v>34</v>
      </c>
      <c r="D11" s="23" t="s">
        <v>35</v>
      </c>
      <c r="E11" s="22" t="s">
        <v>18</v>
      </c>
      <c r="F11" s="22" t="s">
        <v>36</v>
      </c>
      <c r="G11" s="24">
        <v>52</v>
      </c>
      <c r="H11" s="22" t="s">
        <v>20</v>
      </c>
      <c r="I11" s="23" t="s">
        <v>27</v>
      </c>
      <c r="J11" s="41" t="s">
        <v>22</v>
      </c>
      <c r="K11" s="40"/>
    </row>
    <row r="12" spans="1:10" ht="48.75" customHeight="1">
      <c r="A12" s="25" t="s">
        <v>37</v>
      </c>
      <c r="B12" s="25"/>
      <c r="C12" s="26"/>
      <c r="D12" s="27"/>
      <c r="E12" s="28"/>
      <c r="F12" s="28"/>
      <c r="G12" s="29">
        <f>G13+G14</f>
        <v>526</v>
      </c>
      <c r="H12" s="27"/>
      <c r="I12" s="27"/>
      <c r="J12" s="27"/>
    </row>
    <row r="13" spans="1:10" ht="99.75" customHeight="1">
      <c r="A13" s="30">
        <v>5</v>
      </c>
      <c r="B13" s="22" t="s">
        <v>38</v>
      </c>
      <c r="C13" s="22" t="s">
        <v>39</v>
      </c>
      <c r="D13" s="23" t="s">
        <v>40</v>
      </c>
      <c r="E13" s="22" t="s">
        <v>18</v>
      </c>
      <c r="F13" s="22" t="s">
        <v>41</v>
      </c>
      <c r="G13" s="31">
        <v>500</v>
      </c>
      <c r="H13" s="22" t="s">
        <v>42</v>
      </c>
      <c r="I13" s="22" t="s">
        <v>42</v>
      </c>
      <c r="J13" s="42" t="s">
        <v>43</v>
      </c>
    </row>
    <row r="14" spans="1:11" s="4" customFormat="1" ht="117.75" customHeight="1">
      <c r="A14" s="30">
        <v>6</v>
      </c>
      <c r="B14" s="22" t="s">
        <v>44</v>
      </c>
      <c r="C14" s="22" t="s">
        <v>45</v>
      </c>
      <c r="D14" s="23" t="s">
        <v>40</v>
      </c>
      <c r="E14" s="22" t="s">
        <v>18</v>
      </c>
      <c r="F14" s="22" t="s">
        <v>46</v>
      </c>
      <c r="G14" s="31">
        <v>26</v>
      </c>
      <c r="H14" s="32" t="s">
        <v>47</v>
      </c>
      <c r="I14" s="43" t="s">
        <v>48</v>
      </c>
      <c r="J14" s="22" t="s">
        <v>49</v>
      </c>
      <c r="K14" s="44"/>
    </row>
    <row r="15" spans="1:11" s="5" customFormat="1" ht="45" customHeight="1">
      <c r="A15" s="33" t="s">
        <v>50</v>
      </c>
      <c r="B15" s="29"/>
      <c r="C15" s="29"/>
      <c r="D15" s="29"/>
      <c r="E15" s="34"/>
      <c r="F15" s="34"/>
      <c r="G15" s="29">
        <f>SUM(G16:G17)</f>
        <v>80</v>
      </c>
      <c r="H15" s="29"/>
      <c r="I15" s="29"/>
      <c r="J15" s="29"/>
      <c r="K15" s="45"/>
    </row>
    <row r="16" spans="1:10" ht="115.5" customHeight="1">
      <c r="A16" s="30">
        <v>7</v>
      </c>
      <c r="B16" s="22" t="s">
        <v>51</v>
      </c>
      <c r="C16" s="22" t="s">
        <v>52</v>
      </c>
      <c r="D16" s="27" t="s">
        <v>53</v>
      </c>
      <c r="E16" s="22" t="s">
        <v>18</v>
      </c>
      <c r="F16" s="22" t="s">
        <v>54</v>
      </c>
      <c r="G16" s="30">
        <v>20</v>
      </c>
      <c r="H16" s="22" t="s">
        <v>42</v>
      </c>
      <c r="I16" s="22" t="s">
        <v>42</v>
      </c>
      <c r="J16" s="22" t="s">
        <v>52</v>
      </c>
    </row>
    <row r="17" spans="1:10" ht="174.75" customHeight="1">
      <c r="A17" s="30">
        <v>8</v>
      </c>
      <c r="B17" s="22" t="s">
        <v>55</v>
      </c>
      <c r="C17" s="22" t="s">
        <v>56</v>
      </c>
      <c r="D17" s="27" t="s">
        <v>53</v>
      </c>
      <c r="E17" s="22" t="s">
        <v>18</v>
      </c>
      <c r="F17" s="22" t="s">
        <v>54</v>
      </c>
      <c r="G17" s="30">
        <v>60</v>
      </c>
      <c r="H17" s="22" t="s">
        <v>57</v>
      </c>
      <c r="I17" s="22" t="s">
        <v>57</v>
      </c>
      <c r="J17" s="22" t="s">
        <v>56</v>
      </c>
    </row>
    <row r="18" spans="1:11" s="6" customFormat="1" ht="45" customHeight="1">
      <c r="A18" s="33" t="s">
        <v>58</v>
      </c>
      <c r="B18" s="35"/>
      <c r="C18" s="35"/>
      <c r="D18" s="35"/>
      <c r="E18" s="36"/>
      <c r="F18" s="36"/>
      <c r="G18" s="35">
        <f>G19</f>
        <v>25.4</v>
      </c>
      <c r="H18" s="35"/>
      <c r="I18" s="35"/>
      <c r="J18" s="35"/>
      <c r="K18" s="46"/>
    </row>
    <row r="19" spans="1:10" ht="72.75" customHeight="1">
      <c r="A19" s="30">
        <v>9</v>
      </c>
      <c r="B19" s="22" t="s">
        <v>59</v>
      </c>
      <c r="C19" s="22" t="s">
        <v>60</v>
      </c>
      <c r="D19" s="22" t="s">
        <v>53</v>
      </c>
      <c r="E19" s="22" t="s">
        <v>18</v>
      </c>
      <c r="F19" s="22" t="s">
        <v>61</v>
      </c>
      <c r="G19" s="30">
        <v>25.4</v>
      </c>
      <c r="H19" s="22" t="s">
        <v>62</v>
      </c>
      <c r="I19" s="22" t="s">
        <v>63</v>
      </c>
      <c r="J19" s="22" t="s">
        <v>64</v>
      </c>
    </row>
  </sheetData>
  <sheetProtection/>
  <autoFilter ref="A5:K19"/>
  <mergeCells count="17">
    <mergeCell ref="A1:B1"/>
    <mergeCell ref="A2:J2"/>
    <mergeCell ref="A3:J3"/>
    <mergeCell ref="A6:C6"/>
    <mergeCell ref="A7:B7"/>
    <mergeCell ref="A12:B12"/>
    <mergeCell ref="A15:B15"/>
    <mergeCell ref="A18:B18"/>
    <mergeCell ref="A4:A5"/>
    <mergeCell ref="B4:B5"/>
    <mergeCell ref="C4:C5"/>
    <mergeCell ref="D4:D5"/>
    <mergeCell ref="E4:E5"/>
    <mergeCell ref="F4:F5"/>
    <mergeCell ref="H4:H5"/>
    <mergeCell ref="I4:I5"/>
    <mergeCell ref="J4:J5"/>
  </mergeCells>
  <printOptions horizontalCentered="1"/>
  <pageMargins left="0.2361111111111111" right="0.3145833333333333" top="0.6298611111111111" bottom="0.7868055555555555" header="0.5118055555555555" footer="0.5118055555555555"/>
  <pageSetup firstPageNumber="1" useFirstPageNumber="1" fitToHeight="6" horizontalDpi="600" verticalDpi="600" orientation="landscape" paperSize="9" scale="80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sxsfpb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fpbcyc</dc:creator>
  <cp:keywords/>
  <dc:description/>
  <cp:lastModifiedBy>小常</cp:lastModifiedBy>
  <cp:lastPrinted>2021-06-23T10:10:09Z</cp:lastPrinted>
  <dcterms:created xsi:type="dcterms:W3CDTF">2016-03-01T01:17:20Z</dcterms:created>
  <dcterms:modified xsi:type="dcterms:W3CDTF">2023-05-22T06:57:50Z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0276302BE5F542CBA3655FA24E766308</vt:lpwstr>
  </property>
</Properties>
</file>